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A5A2D1B0-7AF0-42E6-A8DD-89AB57662E27}" xr6:coauthVersionLast="31" xr6:coauthVersionMax="31" xr10:uidLastSave="{00000000-0000-0000-0000-000000000000}"/>
  <bookViews>
    <workbookView xWindow="0" yWindow="0" windowWidth="28800" windowHeight="11625" activeTab="1" xr2:uid="{00000000-000D-0000-FFFF-FFFF00000000}"/>
  </bookViews>
  <sheets>
    <sheet name="Readme" sheetId="2" r:id="rId1"/>
    <sheet name="Change tracker" sheetId="1" r:id="rId2"/>
  </sheets>
  <definedNames>
    <definedName name="_xlnm._FilterDatabase" localSheetId="1" hidden="1">'Change tracker'!$A$1:$M$32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D40" i="1"/>
  <c r="D38" i="1"/>
</calcChain>
</file>

<file path=xl/sharedStrings.xml><?xml version="1.0" encoding="utf-8"?>
<sst xmlns="http://schemas.openxmlformats.org/spreadsheetml/2006/main" count="271" uniqueCount="168">
  <si>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</si>
  <si>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</si>
  <si>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</si>
  <si>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</si>
  <si>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</si>
  <si>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</si>
  <si>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</si>
  <si>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</si>
  <si>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</si>
  <si>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</si>
  <si>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</si>
  <si>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</si>
  <si>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</si>
  <si>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</si>
  <si>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</si>
  <si>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</si>
  <si>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</si>
  <si>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</si>
  <si>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</si>
  <si>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</si>
  <si>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</si>
  <si>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</si>
  <si>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</si>
  <si>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</si>
  <si>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</si>
  <si>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</si>
  <si>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</si>
  <si>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</si>
  <si>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</si>
  <si>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</si>
  <si>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</si>
  <si>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</si>
  <si>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</si>
  <si>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</si>
  <si>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</si>
  <si>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</si>
  <si>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</si>
  <si>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</si>
  <si>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</si>
  <si>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</si>
  <si>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</si>
  <si>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</si>
  <si>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</si>
  <si>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</si>
  <si>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</si>
  <si>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</si>
  <si>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</si>
  <si>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</si>
  <si>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</si>
  <si>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</si>
  <si>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</si>
  <si>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</si>
  <si>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</si>
  <si>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</si>
  <si>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</si>
  <si>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</si>
  <si>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</si>
  <si>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</si>
  <si>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</si>
  <si>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</si>
  <si>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</si>
  <si>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</si>
  <si>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</si>
  <si>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</si>
  <si>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</si>
  <si>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</si>
  <si>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</si>
  <si>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</si>
  <si>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</si>
  <si>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</si>
  <si>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</si>
  <si>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</si>
  <si>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</si>
  <si>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</si>
  <si>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</si>
  <si>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</si>
  <si>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</si>
  <si>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</si>
  <si>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</si>
  <si>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</si>
  <si>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</si>
  <si>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</si>
  <si>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</si>
  <si>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</si>
  <si>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</si>
  <si>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</si>
  <si>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</si>
  <si>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</si>
  <si>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</si>
  <si>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</si>
  <si>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</si>
  <si>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</si>
  <si>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</si>
  <si>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</si>
  <si>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</si>
  <si>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</si>
  <si>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</si>
  <si>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</si>
  <si>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</si>
  <si>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</si>
  <si>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</si>
  <si>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</si>
  <si>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</si>
  <si>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</si>
  <si>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</si>
  <si>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</si>
  <si>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</si>
  <si>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</si>
  <si>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</si>
  <si>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</si>
  <si>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</si>
  <si>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</si>
  <si>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</si>
  <si>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</si>
  <si>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</si>
  <si>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PLDM over RBT is not supported in NC-SI 1.1
PLDM over RBT is supported starting NC-SI 1.2 
NC-SI 1.2 draft plan to be published to Public in Q3'18
NC-SI 1.2 formal release to public time: TBD</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</si>
  <si>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</si>
  <si>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</si>
  <si>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</si>
  <si>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</si>
  <si>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t>Yuval@Mellanox
Thomas@Intel
Jia@FB</t>
  </si>
  <si>
    <t>Provision 1 x32 config in LFF BIF encoding</t>
  </si>
  <si>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</si>
  <si>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</si>
  <si>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</si>
  <si>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</si>
  <si>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</si>
  <si>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Yuval@Mellanox</t>
  </si>
  <si>
    <t>PCIe CEM defines PERST# to be held low until after the root-complex starts the link activation
OCP NIC 3.0 0v81 requires PERST shall be pulled high to +3.3V_EDGE on the baseboard</t>
  </si>
  <si>
    <t>The 4 x4 Bifurcation diagram and text in Section 3.5.5.3 incorrectly defined the BIF[2:0] value as ‘0b010’ (single host, four sockets). This has been updated to a value of BIF[2:0]=0b110 (as a four host, 1 socket per host) example. The figure in Section 3.5.5.4 has BIF[2:0]=don’t care as the example is four discrete silicon devices.</t>
  </si>
  <si>
    <t>A more uniform card form factor terminology has been implemented in the spec. We should be calling these as SFF and LFF. In 0v81 and earlier, the card was called out as “small card” and “large card”</t>
  </si>
  <si>
    <t>Error correction</t>
  </si>
  <si>
    <t>Documentation Improvement</t>
  </si>
  <si>
    <t>Thomas@Intel</t>
  </si>
  <si>
    <t>A few Leakage risk was identified RBT, Wake_N, BIF, Scan Chain; Edits are made into 0v80 to prevent leakage</t>
  </si>
  <si>
    <t>Yuval @ Mellanox
Thomas@Intel</t>
  </si>
  <si>
    <t>Figure 88 has a typo in diagram 
0b0011 is expected, while the resistor strapping shows 0b1100</t>
  </si>
  <si>
    <t xml:space="preserve">Mellanox reported a difficulty with LED implementation on 4xSFP+ case </t>
  </si>
  <si>
    <t>SFF Thermal Test Fixture final design files this week</t>
  </si>
  <si>
    <t xml:space="preserve">Jon / Rob @ Dell
Yueming@FB
</t>
  </si>
  <si>
    <r>
      <t xml:space="preserve">9/4
Close
</t>
    </r>
    <r>
      <rPr>
        <sz val="11"/>
        <rFont val="Calibri"/>
        <family val="2"/>
        <scheme val="minor"/>
      </rPr>
      <t xml:space="preserve">
7/12
corrected in 0v82 draft</t>
    </r>
  </si>
  <si>
    <r>
      <t xml:space="preserve">9/4
Close
</t>
    </r>
    <r>
      <rPr>
        <sz val="11"/>
        <rFont val="Calibri"/>
        <family val="2"/>
        <scheme val="minor"/>
      </rPr>
      <t xml:space="preserve">
7/12
improved in 0v82 draft</t>
    </r>
  </si>
  <si>
    <t>9/4
corrected in 0v82 and close</t>
  </si>
  <si>
    <r>
      <rPr>
        <b/>
        <sz val="11"/>
        <color rgb="FF0000FF"/>
        <rFont val="Calibri"/>
        <family val="2"/>
        <scheme val="minor"/>
      </rPr>
      <t xml:space="preserve">9/4
Close </t>
    </r>
    <r>
      <rPr>
        <sz val="11"/>
        <color rgb="FF0000FF"/>
        <rFont val="Calibri"/>
        <family val="2"/>
        <scheme val="minor"/>
      </rPr>
      <t xml:space="preserve">
Change to:  "PERST# shall be asserted low on the baseboard until the platform is ready to deassert reset. "
</t>
    </r>
    <r>
      <rPr>
        <sz val="11"/>
        <rFont val="Calibri"/>
        <family val="2"/>
        <scheme val="minor"/>
      </rPr>
      <t xml:space="preserve">
7/31
Corrected in 0v82 draft
</t>
    </r>
    <r>
      <rPr>
        <i/>
        <sz val="11"/>
        <rFont val="Calibri"/>
        <family val="2"/>
        <scheme val="minor"/>
      </rPr>
      <t>"PERST# shall be pulled low to ground on the baseboard. "</t>
    </r>
    <r>
      <rPr>
        <sz val="11"/>
        <rFont val="Calibri"/>
        <family val="2"/>
        <scheme val="minor"/>
      </rPr>
      <t xml:space="preserve">
7/12</t>
    </r>
    <r>
      <rPr>
        <sz val="11"/>
        <color rgb="FF0000FF"/>
        <rFont val="Calibri"/>
        <family val="2"/>
        <scheme val="minor"/>
      </rPr>
      <t xml:space="preserve">
</t>
    </r>
    <r>
      <rPr>
        <sz val="11"/>
        <rFont val="Calibri"/>
        <family val="2"/>
        <scheme val="minor"/>
      </rPr>
      <t xml:space="preserve">It is a error in in 0v81 and earlier. 
Plan to correct in 0v82 to pull down to GND on the baseboard to prevent cards from coming out of reset until the host is ready to enumerate devices
</t>
    </r>
  </si>
  <si>
    <t>0v82</t>
  </si>
  <si>
    <r>
      <rPr>
        <b/>
        <sz val="11"/>
        <color rgb="FF0000FF"/>
        <rFont val="Calibri"/>
        <family val="2"/>
        <scheme val="minor"/>
      </rPr>
      <t xml:space="preserve">9/5
0v83 has section 5.3 edited to include high level requirements and pointer to related PCI-SIG docs to follow.  
OCP foundation is helping to check with PCISIG and find out how to include Description of the OCP NIC 3.0 CLB and CBB test figure for use in the PCIe Architecture PHY Test specifications. 
The ask is brought to PCI-SIG with clarifications made. Expect to hear back in ~ 2 weeks after PCI-SIG gets a chance to discuss. 
</t>
    </r>
    <r>
      <rPr>
        <b/>
        <sz val="11"/>
        <rFont val="Calibri"/>
        <family val="2"/>
        <scheme val="minor"/>
      </rPr>
      <t xml:space="preserve">7/31
</t>
    </r>
    <r>
      <rPr>
        <sz val="11"/>
        <rFont val="Calibri"/>
        <family val="2"/>
        <scheme val="minor"/>
      </rPr>
      <t xml:space="preserve">Jon@Dell is leading an ongoing discussion with OCP foundation and PCI-SIG to set a proper process for this workgroup to release the methodology and CLB &amp; CBB fixture for PCIe Gen4 testing, from contributers to OCP, and from OCP to genreal public. The scope of discussion is the test platform and methodologies considered as non public common knowledge.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7/6
</t>
    </r>
    <r>
      <rPr>
        <sz val="11"/>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</si>
  <si>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t>Joshua@FB</t>
  </si>
  <si>
    <t>General ME improvement work related to CAD, BOM, Inspection criteria</t>
  </si>
  <si>
    <r>
      <rPr>
        <b/>
        <sz val="11"/>
        <color rgb="FF0000FF"/>
        <rFont val="Calibri"/>
        <family val="2"/>
        <scheme val="minor"/>
      </rPr>
      <t>9/5</t>
    </r>
    <r>
      <rPr>
        <sz val="11"/>
        <color rgb="FF0000FF"/>
        <rFont val="Calibri"/>
        <family val="2"/>
        <scheme val="minor"/>
      </rPr>
      <t xml:space="preserve">
Plan to work them in ME work shop in the week of 9/10</t>
    </r>
  </si>
  <si>
    <r>
      <rPr>
        <b/>
        <sz val="11"/>
        <color rgb="FF0000FF"/>
        <rFont val="Calibri"/>
        <family val="2"/>
        <scheme val="minor"/>
      </rPr>
      <t>9/5</t>
    </r>
    <r>
      <rPr>
        <sz val="11"/>
        <color rgb="FF0000FF"/>
        <rFont val="Calibri"/>
        <family val="2"/>
        <scheme val="minor"/>
      </rPr>
      <t xml:space="preserve">
On going discussion - plan to work on in the week of 9/10 ME workshop
</t>
    </r>
    <r>
      <rPr>
        <sz val="11"/>
        <rFont val="Calibri"/>
        <family val="2"/>
        <scheme val="minor"/>
      </rPr>
      <t>7/31 
under disucssion</t>
    </r>
  </si>
  <si>
    <t>Propose to reduce the NIC ASIC(Not the whole adaptor) requirement to report temperature from 8w to 5W (or 3W if possible)</t>
  </si>
  <si>
    <t>General / Thermal</t>
  </si>
  <si>
    <r>
      <t xml:space="preserve">1) Remove self-shutdown as a requirement to the NIC </t>
    </r>
    <r>
      <rPr>
        <sz val="11"/>
        <color rgb="FF0000FF"/>
        <rFont val="Calibri"/>
        <family val="2"/>
        <scheme val="minor"/>
      </rPr>
      <t>- Instead, change it to an optional feature.</t>
    </r>
    <r>
      <rPr>
        <sz val="11"/>
        <rFont val="Calibri"/>
        <family val="2"/>
        <scheme val="minor"/>
      </rPr>
      <t xml:space="preserve">
2) Define the behavior when a NIC supports this feature</t>
    </r>
  </si>
  <si>
    <r>
      <t xml:space="preserve">9/5
Closed most of TBDs except the "tier definition"
Close this item and merge the tier definition to item #9 based on the community call. 
</t>
    </r>
    <r>
      <rPr>
        <sz val="11"/>
        <rFont val="Calibri"/>
        <family val="2"/>
        <scheme val="minor"/>
      </rPr>
      <t xml:space="preserve">
5/2
- some progress is made
- Thermal WS is working on 
- Rob@ Dell sent a draft for review
- may take 1-2 working session to finalize</t>
    </r>
  </si>
  <si>
    <r>
      <t xml:space="preserve">9/5: 
1. Tier definition will be obtained after testing in fixture 
2. After that, definition will be mapped to EEPROM requirement
</t>
    </r>
    <r>
      <rPr>
        <sz val="11"/>
        <rFont val="Calibri"/>
        <family val="2"/>
        <scheme val="minor"/>
      </rPr>
      <t xml:space="preserve">
5/2
- timeline TBD; hope to make into 0.9 or 1.0 but gated by card sample</t>
    </r>
  </si>
  <si>
    <r>
      <rPr>
        <b/>
        <sz val="11"/>
        <color rgb="FF0000FF"/>
        <rFont val="Calibri"/>
        <family val="2"/>
        <scheme val="minor"/>
      </rPr>
      <t xml:space="preserve">9/5
Close after community meeting
</t>
    </r>
    <r>
      <rPr>
        <sz val="11"/>
        <rFont val="Calibri"/>
        <family val="2"/>
        <scheme val="minor"/>
      </rPr>
      <t xml:space="preserve">
9/4
Amphenol shared the data to contributors on 8/11. 
No concern is raised so far. 
Suggest to close.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FB reviewed the data and do not see risk with current implementation of spec, as there is no double GND pattern to start with, and the difference on SE being open/short/terminated is trivial. checking with Amphenol if data can be shared broadly as so far only Intel and FB got this data. 
</t>
    </r>
    <r>
      <rPr>
        <b/>
        <sz val="11"/>
        <rFont val="Calibri"/>
        <family val="2"/>
        <scheme val="minor"/>
      </rPr>
      <t xml:space="preserve">
7/6
</t>
    </r>
    <r>
      <rPr>
        <sz val="11"/>
        <rFont val="Calibri"/>
        <family val="2"/>
        <scheme val="minor"/>
      </rPr>
      <t>AFCI provided some data showing low impact to SI by left misc pins open/short/termination; under review of that data.</t>
    </r>
    <r>
      <rPr>
        <b/>
        <sz val="11"/>
        <rFont val="Calibri"/>
        <family val="2"/>
        <scheme val="minor"/>
      </rPr>
      <t xml:space="preserve">
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</si>
  <si>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r>
      <rPr>
        <b/>
        <sz val="11"/>
        <color rgb="FF0000FF"/>
        <rFont val="Calibri"/>
        <family val="2"/>
        <scheme val="minor"/>
      </rPr>
      <t xml:space="preserve">9/5
David @TE : </t>
    </r>
    <r>
      <rPr>
        <sz val="11"/>
        <color rgb="FF0000FF"/>
        <rFont val="Calibri"/>
        <family val="2"/>
        <scheme val="minor"/>
      </rPr>
      <t xml:space="preserve">
- Update is in Draft, together with other updates
- current version in public is SFF-TA-1002 Rev1.1
- working draft is Rev1.1.2
Keep open until the draft with change is finalized and published.</t>
    </r>
    <r>
      <rPr>
        <b/>
        <sz val="11"/>
        <color rgb="FF0000FF"/>
        <rFont val="Calibri"/>
        <family val="2"/>
        <scheme val="minor"/>
      </rPr>
      <t xml:space="preserve">
</t>
    </r>
    <r>
      <rPr>
        <sz val="11"/>
        <color rgb="FF0000FF"/>
        <rFont val="Calibri"/>
        <family val="2"/>
        <scheme val="minor"/>
      </rPr>
      <t xml:space="preserve">
</t>
    </r>
    <r>
      <rPr>
        <sz val="11"/>
        <rFont val="Calibri"/>
        <family val="2"/>
        <scheme val="minor"/>
      </rPr>
      <t>9/4
The update is not in public yet. Checking with spec owner for confirmation
8/1
 The key width adjustment is moving forward.  The draft is being edited.  There is a target for this to be reviewed in SFF on Friday (8/3) and after this point would be made public to begin the spec review process. 
Plan to follow up accordingly</t>
    </r>
    <r>
      <rPr>
        <b/>
        <sz val="11"/>
        <color rgb="FF0000FF"/>
        <rFont val="Calibri"/>
        <family val="2"/>
        <scheme val="minor"/>
      </rPr>
      <t xml:space="preserve">
</t>
    </r>
    <r>
      <rPr>
        <b/>
        <sz val="11"/>
        <rFont val="Calibri"/>
        <family val="2"/>
        <scheme val="minor"/>
      </rPr>
      <t xml:space="preserve">
7/31
</t>
    </r>
    <r>
      <rPr>
        <sz val="11"/>
        <rFont val="Calibri"/>
        <family val="2"/>
        <scheme val="minor"/>
      </rPr>
      <t xml:space="preserve">The latest pub version on SNIA.org is still rev 1.1
Checking with SFF-TA1002 Point of Contact for update. </t>
    </r>
    <r>
      <rPr>
        <b/>
        <sz val="11"/>
        <rFont val="Calibri"/>
        <family val="2"/>
        <scheme val="minor"/>
      </rPr>
      <t xml:space="preserve">
7/2</t>
    </r>
    <r>
      <rPr>
        <sz val="11"/>
        <rFont val="Calibri"/>
        <family val="2"/>
        <scheme val="minor"/>
      </rPr>
      <t xml:space="preserve">
Not put into 0v81, wait for the SFF-TA1002 Rev 2.0 being released mid-July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</si>
  <si>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r>
      <rPr>
        <b/>
        <sz val="11"/>
        <color rgb="FF0000FF"/>
        <rFont val="Calibri"/>
        <family val="2"/>
        <scheme val="minor"/>
      </rPr>
      <t xml:space="preserve">9/5
</t>
    </r>
    <r>
      <rPr>
        <sz val="11"/>
        <color rgb="FF0000FF"/>
        <rFont val="Calibri"/>
        <family val="2"/>
        <scheme val="minor"/>
      </rPr>
      <t>TN@Intel : 2 x16 is a valid use caes. Okay to privision x32, but not aware of any host would support x32.
Next step: follow up with Yuval before close</t>
    </r>
    <r>
      <rPr>
        <b/>
        <sz val="11"/>
        <color rgb="FF0000FF"/>
        <rFont val="Calibri"/>
        <family val="2"/>
        <scheme val="minor"/>
      </rPr>
      <t xml:space="preserve">
</t>
    </r>
    <r>
      <rPr>
        <b/>
        <sz val="11"/>
        <rFont val="Calibri"/>
        <family val="2"/>
        <scheme val="minor"/>
      </rPr>
      <t xml:space="preserve">
9/4</t>
    </r>
    <r>
      <rPr>
        <sz val="11"/>
        <rFont val="Calibri"/>
        <family val="2"/>
        <scheme val="minor"/>
      </rPr>
      <t xml:space="preserve">
Suggest to close as there is no active discussion, and does not gate implementation of all current use cases 
7/31
Not in active discussion
7/6
- Added from a missing email thread for tracking
- 0v81  has x32 in table 5 ofr card definition
- "OCP 3.0 Pinout 0v81_20180705a_TN" does not have x32 in BIF table yet.
</t>
    </r>
  </si>
  <si>
    <t xml:space="preserve">Impact NIC GF design 
Not functional critical for non-hot plug application
Suggest to phase in at next NIC respin for NIC intended to support hot plug
</t>
  </si>
  <si>
    <t xml:space="preserve">Refresh short-long pin from 0v84, and align with SFF-TA-1002/1009 </t>
  </si>
  <si>
    <r>
      <rPr>
        <b/>
        <sz val="11"/>
        <color rgb="FF0000FF"/>
        <rFont val="Calibri"/>
        <family val="2"/>
        <scheme val="minor"/>
      </rPr>
      <t xml:space="preserve">11/20
</t>
    </r>
    <r>
      <rPr>
        <sz val="11"/>
        <color rgb="FF0000FF"/>
        <rFont val="Calibri"/>
        <family val="2"/>
        <scheme val="minor"/>
      </rPr>
      <t>Self shut-down edit is included in 0v85 push; close this item</t>
    </r>
    <r>
      <rPr>
        <b/>
        <sz val="11"/>
        <color rgb="FF0000FF"/>
        <rFont val="Calibri"/>
        <family val="2"/>
        <scheme val="minor"/>
      </rPr>
      <t xml:space="preserve">
</t>
    </r>
    <r>
      <rPr>
        <b/>
        <sz val="11"/>
        <rFont val="Calibri"/>
        <family val="2"/>
        <scheme val="minor"/>
      </rPr>
      <t xml:space="preserve">11/6
</t>
    </r>
    <r>
      <rPr>
        <sz val="11"/>
        <rFont val="Calibri"/>
        <family val="2"/>
        <scheme val="minor"/>
      </rPr>
      <t xml:space="preserve">Self shut-down is included in 0v84 candidate (need double check)
</t>
    </r>
    <r>
      <rPr>
        <b/>
        <sz val="11"/>
        <rFont val="Calibri"/>
        <family val="2"/>
        <scheme val="minor"/>
      </rPr>
      <t xml:space="preserve">
</t>
    </r>
    <r>
      <rPr>
        <b/>
        <sz val="11"/>
        <color theme="1"/>
        <rFont val="Calibri"/>
        <family val="2"/>
        <scheme val="minor"/>
      </rPr>
      <t xml:space="preserve">9/5
</t>
    </r>
    <r>
      <rPr>
        <sz val="11"/>
        <color theme="1"/>
        <rFont val="Calibri"/>
        <family val="2"/>
        <scheme val="minor"/>
      </rPr>
      <t>Broadcom plans to draft a revised section on self-shutdown by mid-Sept and send it out for review</t>
    </r>
    <r>
      <rPr>
        <b/>
        <sz val="11"/>
        <color theme="1"/>
        <rFont val="Calibri"/>
        <family val="2"/>
        <scheme val="minor"/>
      </rPr>
      <t xml:space="preserve">
</t>
    </r>
    <r>
      <rPr>
        <sz val="11"/>
        <rFont val="Calibri"/>
        <family val="2"/>
        <scheme val="minor"/>
      </rPr>
      <t xml:space="preserve">
9/4
No update in the past month.
Not able to make into 0v83
</t>
    </r>
    <r>
      <rPr>
        <b/>
        <sz val="11"/>
        <rFont val="Calibri"/>
        <family val="2"/>
        <scheme val="minor"/>
      </rPr>
      <t xml:space="preserve">
7/31
Not able to push to 0v82
7/2</t>
    </r>
    <r>
      <rPr>
        <sz val="11"/>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</si>
  <si>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
11/6
</t>
    </r>
    <r>
      <rPr>
        <sz val="11"/>
        <rFont val="Calibri"/>
        <family val="2"/>
        <scheme val="minor"/>
      </rPr>
      <t>reflected in 0v84 RC</t>
    </r>
    <r>
      <rPr>
        <sz val="11"/>
        <color rgb="FF0000FF"/>
        <rFont val="Calibri"/>
        <family val="2"/>
        <scheme val="minor"/>
      </rPr>
      <t xml:space="preserve">
</t>
    </r>
    <r>
      <rPr>
        <b/>
        <sz val="11"/>
        <color theme="1"/>
        <rFont val="Calibri"/>
        <family val="2"/>
        <scheme val="minor"/>
      </rPr>
      <t xml:space="preserve">
9/5
</t>
    </r>
    <r>
      <rPr>
        <sz val="11"/>
        <color theme="1"/>
        <rFont val="Calibri"/>
        <family val="2"/>
        <scheme val="minor"/>
      </rPr>
      <t xml:space="preserve">Carl@HPE: Suggest to move forward with change the limit from 8W to 5W.
Paul@Intel: We do have one 10G part in the range of 5W-8W that doesn't support temp reporting.  going forward, all parts &gt;= 5W will support temperature reporting. 
</t>
    </r>
    <r>
      <rPr>
        <b/>
        <sz val="11"/>
        <color theme="1"/>
        <rFont val="Calibri"/>
        <family val="2"/>
        <scheme val="minor"/>
      </rPr>
      <t>Next step:</t>
    </r>
    <r>
      <rPr>
        <sz val="11"/>
        <color theme="1"/>
        <rFont val="Calibri"/>
        <family val="2"/>
        <scheme val="minor"/>
      </rPr>
      <t xml:space="preserve"> change spec to greater or equal to 5W, requires temperature reporting. The Intel legacy part - may require a work around. </t>
    </r>
    <r>
      <rPr>
        <b/>
        <sz val="11"/>
        <color rgb="FF0000FF"/>
        <rFont val="Calibri"/>
        <family val="2"/>
        <scheme val="minor"/>
      </rPr>
      <t xml:space="preserve">
</t>
    </r>
    <r>
      <rPr>
        <b/>
        <sz val="11"/>
        <rFont val="Calibri"/>
        <family val="2"/>
        <scheme val="minor"/>
      </rPr>
      <t xml:space="preserve">
9/4
No update or active discussion.
Suggest to close for now as this does not gate implementation
</t>
    </r>
    <r>
      <rPr>
        <sz val="8"/>
        <rFont val="Calibri"/>
        <family val="2"/>
        <scheme val="minor"/>
      </rPr>
      <t xml:space="preserve">
7/31
- No active discussion on email
- Defer the decision. not making into 0v82
</t>
    </r>
    <r>
      <rPr>
        <sz val="8"/>
        <color rgb="FF0000FF"/>
        <rFont val="Calibri"/>
        <family val="2"/>
        <scheme val="minor"/>
      </rPr>
      <t xml:space="preserve">
</t>
    </r>
    <r>
      <rPr>
        <sz val="8"/>
        <rFont val="Calibri"/>
        <family val="2"/>
        <scheme val="minor"/>
      </rPr>
      <t>7/2
- No active discussion on email
- Defer the decision. not making into 0v81. 
6/18
Yuval @ Mellanox : Mellanox does not have problem
Paul @ Intel: there is legacy product with TDP between 5-8W does not support thermal reporting. 
Hemal @ Broadcom: Broadcom does not have problem with either 3W or 5W as threshold
- plan to do more discussion on email thread</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</si>
  <si>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11/6
</t>
    </r>
    <r>
      <rPr>
        <sz val="11"/>
        <rFont val="Calibri"/>
        <family val="2"/>
        <scheme val="minor"/>
      </rPr>
      <t xml:space="preserve">remove the "1.2" in body; call out ": This capability is planned to be included in revision 1.2 of the DSP0222 NC-SI specification."
Changes are made in 0v84 RC
</t>
    </r>
    <r>
      <rPr>
        <b/>
        <sz val="11"/>
        <rFont val="Calibri"/>
        <family val="2"/>
        <scheme val="minor"/>
      </rPr>
      <t xml:space="preserve">
9/5
</t>
    </r>
    <r>
      <rPr>
        <sz val="11"/>
        <rFont val="Calibri"/>
        <family val="2"/>
        <scheme val="minor"/>
      </rPr>
      <t xml:space="preserve">Regarding NC-SI 1.2 spec, there is a tentitive plan to in PMCI WG of the DMTF to get a work-in-progress draft out in Sept/Oct time-frame. 
The final NC-SI 1.2 standard is planned to be published in Q4 2018 but it may take Q1 2019. 
For OCP NIC 3.0 spec, it may be sufficient to reference NC-SI 1.2 if there is public work-in-progress draft is available.  - </t>
    </r>
    <r>
      <rPr>
        <b/>
        <sz val="11"/>
        <rFont val="Calibri"/>
        <family val="2"/>
        <scheme val="minor"/>
      </rPr>
      <t>propose not to make change for now.</t>
    </r>
    <r>
      <rPr>
        <b/>
        <sz val="11"/>
        <color rgb="FF0000FF"/>
        <rFont val="Calibri"/>
        <family val="2"/>
        <scheme val="minor"/>
      </rPr>
      <t xml:space="preserve">
</t>
    </r>
    <r>
      <rPr>
        <b/>
        <sz val="9"/>
        <color rgb="FF0000FF"/>
        <rFont val="Calibri"/>
        <family val="2"/>
        <scheme val="minor"/>
      </rPr>
      <t xml:space="preserve">
</t>
    </r>
    <r>
      <rPr>
        <sz val="9"/>
        <rFont val="Calibri"/>
        <family val="2"/>
        <scheme val="minor"/>
      </rPr>
      <t xml:space="preserve">9/4
No update.
Not able to push to 0v83
</t>
    </r>
    <r>
      <rPr>
        <b/>
        <sz val="9"/>
        <rFont val="Calibri"/>
        <family val="2"/>
        <scheme val="minor"/>
      </rPr>
      <t>7/31
Not able to push to 0v82</t>
    </r>
    <r>
      <rPr>
        <b/>
        <sz val="9"/>
        <color rgb="FF0000FF"/>
        <rFont val="Calibri"/>
        <family val="2"/>
        <scheme val="minor"/>
      </rPr>
      <t xml:space="preserve">
</t>
    </r>
    <r>
      <rPr>
        <b/>
        <sz val="9"/>
        <rFont val="Calibri"/>
        <family val="2"/>
        <scheme val="minor"/>
      </rPr>
      <t>7/6
Not in 0v81; defer the push
7/2:
Thomas:</t>
    </r>
    <r>
      <rPr>
        <sz val="9"/>
        <rFont val="Calibri"/>
        <family val="2"/>
        <scheme val="minor"/>
      </rPr>
      <t xml:space="preserve"> Not in the 0v81 draft yet. Hope to take change prior to EOD Tuesday for 0v81 push. 
</t>
    </r>
    <r>
      <rPr>
        <b/>
        <sz val="9"/>
        <rFont val="Calibri"/>
        <family val="2"/>
        <scheme val="minor"/>
      </rPr>
      <t xml:space="preserve">Hemal: </t>
    </r>
    <r>
      <rPr>
        <sz val="9"/>
        <rFont val="Calibri"/>
        <family val="2"/>
        <scheme val="minor"/>
      </rPr>
      <t xml:space="preserve">will give it a try (no commit)
</t>
    </r>
    <r>
      <rPr>
        <b/>
        <sz val="9"/>
        <rFont val="Calibri"/>
        <family val="2"/>
        <scheme val="minor"/>
      </rPr>
      <t xml:space="preserve">
6/18:</t>
    </r>
    <r>
      <rPr>
        <sz val="9"/>
        <rFont val="Calibri"/>
        <family val="2"/>
        <scheme val="minor"/>
      </rPr>
      <t xml:space="preserve">
After discussion, plan to call out</t>
    </r>
    <r>
      <rPr>
        <strike/>
        <sz val="9"/>
        <rFont val="Calibri"/>
        <family val="2"/>
        <scheme val="minor"/>
      </rPr>
      <t xml:space="preserve"> NC-SI</t>
    </r>
    <r>
      <rPr>
        <sz val="9"/>
        <rFont val="Calibri"/>
        <family val="2"/>
        <scheme val="minor"/>
      </rPr>
      <t xml:space="preserve"> PLDM over RBT shall follows NC-SI 1.2 WIP. 
Hemal plans to modify based on 0v80 and send back to Thomas for merging</t>
    </r>
  </si>
  <si>
    <r>
      <rPr>
        <b/>
        <sz val="11"/>
        <color rgb="FF0000FF"/>
        <rFont val="Calibri"/>
        <family val="2"/>
        <scheme val="minor"/>
      </rPr>
      <t xml:space="preserve">11/20
</t>
    </r>
    <r>
      <rPr>
        <sz val="11"/>
        <color rgb="FF0000FF"/>
        <rFont val="Calibri"/>
        <family val="2"/>
        <scheme val="minor"/>
      </rPr>
      <t xml:space="preserve">Board file is posted "OCP_NIC_3.0_thermal_TestFixture_BoardFiles_20181031"
Double check if there is plan to post sch before closing.
</t>
    </r>
    <r>
      <rPr>
        <b/>
        <sz val="11"/>
        <rFont val="Calibri"/>
        <family val="2"/>
        <scheme val="minor"/>
      </rPr>
      <t xml:space="preserve">
9/5</t>
    </r>
    <r>
      <rPr>
        <sz val="11"/>
        <rFont val="Calibri"/>
        <family val="2"/>
        <scheme val="minor"/>
      </rPr>
      <t xml:space="preserve">
The 3D CAD of fixture is valid  (the 6/4 version)
Dell is working on internal review process, with the goal of releaseing the PCB design as well (for power delivery, etc.)
9/4 Checking in with thermal teams
7/31 
expect to release a final design file for SFF thermal test fixture later this week after some clean up work. </t>
    </r>
  </si>
  <si>
    <r>
      <rPr>
        <b/>
        <sz val="11"/>
        <color rgb="FF0000FF"/>
        <rFont val="Calibri"/>
        <family val="2"/>
        <scheme val="minor"/>
      </rPr>
      <t>11/20</t>
    </r>
    <r>
      <rPr>
        <sz val="11"/>
        <color rgb="FF0000FF"/>
        <rFont val="Calibri"/>
        <family val="2"/>
        <scheme val="minor"/>
      </rPr>
      <t xml:space="preserve">
Close with 0v85 push
</t>
    </r>
    <r>
      <rPr>
        <sz val="11"/>
        <rFont val="Calibri"/>
        <family val="2"/>
        <scheme val="minor"/>
      </rPr>
      <t xml:space="preserve">
11/2
Trending on using </t>
    </r>
    <r>
      <rPr>
        <b/>
        <sz val="11"/>
        <rFont val="Calibri"/>
        <family val="2"/>
        <scheme val="minor"/>
      </rPr>
      <t>LONG pins for Ground, and SHORT pins for everything else</t>
    </r>
    <r>
      <rPr>
        <sz val="11"/>
        <rFont val="Calibri"/>
        <family val="2"/>
        <scheme val="minor"/>
      </rPr>
      <t xml:space="preserve"> (power, single ended and differential signals). We’ll have better alignment with both the SFF-TA-1002 and SFF-TA-1009 specifications. 
Plan to be added into next rev
For cards in-flight, this may result in a board spin, but this is our opportunity to make changes prior to the next release milestone.
</t>
    </r>
  </si>
  <si>
    <t>OCP-NIC Gen4 card loss budget from 8dB (the loss budget for standard PCIe Gen4 AIC) to 6dB, due to its smaller size</t>
  </si>
  <si>
    <t xml:space="preserve">Samit @ FB
</t>
  </si>
  <si>
    <t>0v85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</si>
</sst>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b/>
      <sz val="9"/>
      <name val="Calibri"/>
      <family val="2"/>
      <scheme val="minor"/>
    </font>
    <font>
      <sz val="9"/>
      <name val="Calibri"/>
      <family val="2"/>
      <scheme val="minor"/>
    </font>
    <font>
      <i/>
      <sz val="11"/>
      <name val="Calibri"/>
      <family val="2"/>
      <scheme val="minor"/>
    </font>
    <font>
      <sz val="8"/>
      <name val="Calibri"/>
      <family val="2"/>
      <scheme val="minor"/>
    </font>
    <font>
      <sz val="8"/>
      <color rgb="FF0000FF"/>
      <name val="Calibri"/>
      <family val="2"/>
      <scheme val="minor"/>
    </font>
    <font>
      <strike/>
      <sz val="9"/>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46">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xf numFmtId="14" fontId="13" fillId="0" borderId="1" xfId="0" applyNumberFormat="1" applyFont="1" applyBorder="1" applyAlignment="1">
      <alignment wrapText="1"/>
    </xf>
    <xf numFmtId="0" fontId="0" fillId="0" borderId="0" xfId="0" applyFill="1"/>
    <xf numFmtId="0" fontId="12" fillId="0" borderId="1" xfId="0" applyFont="1" applyBorder="1" applyAlignment="1">
      <alignment horizontal="left" vertical="top" wrapText="1"/>
    </xf>
  </cellXfs>
  <cellStyles count="4">
    <cellStyle name="Good" xfId="2" builtinId="26"/>
    <cellStyle name="Hyperlink" xfId="1" builtinId="8"/>
    <cellStyle name="Neutral" xfId="3" builtinId="28"/>
    <cellStyle name="Normal" xfId="0" builtinId="0"/>
  </cellStyles>
  <dxfs count="5">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val@Mellan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5" sqref="A5"/>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N40"/>
  <sheetViews>
    <sheetView tabSelected="1" zoomScale="70" zoomScaleNormal="70" workbookViewId="0">
      <selection activeCell="I7" sqref="I7"/>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15.42578125" style="1" customWidth="1"/>
    <col min="7" max="7" width="39.85546875" style="42" customWidth="1"/>
    <col min="8" max="8" width="33.7109375" style="1" customWidth="1"/>
    <col min="9" max="9" width="63.85546875" style="39" customWidth="1"/>
    <col min="10" max="10" width="44.28515625" style="11" hidden="1" customWidth="1"/>
    <col min="11" max="11" width="36.7109375" hidden="1" customWidth="1"/>
    <col min="12" max="12" width="100.85546875" hidden="1" customWidth="1"/>
    <col min="13" max="13" width="42.5703125" style="1" hidden="1" customWidth="1"/>
    <col min="14" max="14" width="19.28515625" customWidth="1"/>
  </cols>
  <sheetData>
    <row r="1" spans="1:13" ht="39" x14ac:dyDescent="0.3">
      <c r="A1" s="2" t="s">
        <v>0</v>
      </c>
      <c r="B1" s="2" t="s">
        <v>36</v>
      </c>
      <c r="C1" s="2" t="s">
        <v>38</v>
      </c>
      <c r="D1" s="2" t="s">
        <v>39</v>
      </c>
      <c r="E1" s="2" t="s">
        <v>40</v>
      </c>
      <c r="F1" s="2" t="s">
        <v>1</v>
      </c>
      <c r="G1" s="40" t="s">
        <v>41</v>
      </c>
      <c r="H1" s="2" t="s">
        <v>42</v>
      </c>
      <c r="I1" s="27" t="s">
        <v>43</v>
      </c>
      <c r="J1" s="8">
        <v>43215</v>
      </c>
      <c r="K1" s="18">
        <v>43234</v>
      </c>
      <c r="L1" s="18">
        <v>43241</v>
      </c>
      <c r="M1" s="33" t="s">
        <v>76</v>
      </c>
    </row>
    <row r="2" spans="1:13" ht="273.75" hidden="1" customHeight="1" x14ac:dyDescent="0.3">
      <c r="A2" s="3">
        <v>1</v>
      </c>
      <c r="B2" s="3" t="s">
        <v>3</v>
      </c>
      <c r="C2" s="4">
        <v>43194</v>
      </c>
      <c r="D2" s="17" t="s">
        <v>116</v>
      </c>
      <c r="E2" s="4" t="s">
        <v>124</v>
      </c>
      <c r="F2" s="3" t="s">
        <v>30</v>
      </c>
      <c r="G2" s="32" t="s">
        <v>98</v>
      </c>
      <c r="H2" s="3" t="s">
        <v>31</v>
      </c>
      <c r="I2" s="28" t="s">
        <v>117</v>
      </c>
      <c r="J2" s="9"/>
      <c r="K2" s="25" t="s">
        <v>64</v>
      </c>
      <c r="L2" t="s">
        <v>61</v>
      </c>
      <c r="M2" s="1" t="s">
        <v>84</v>
      </c>
    </row>
    <row r="3" spans="1:13" ht="214.5" hidden="1" customHeight="1" x14ac:dyDescent="0.3">
      <c r="A3" s="3">
        <v>2</v>
      </c>
      <c r="B3" s="3" t="s">
        <v>3</v>
      </c>
      <c r="C3" s="4">
        <v>43194</v>
      </c>
      <c r="D3" s="4" t="s">
        <v>55</v>
      </c>
      <c r="E3" s="4" t="s">
        <v>89</v>
      </c>
      <c r="F3" s="3" t="s">
        <v>2</v>
      </c>
      <c r="G3" s="3" t="s">
        <v>134</v>
      </c>
      <c r="H3" s="3" t="s">
        <v>99</v>
      </c>
      <c r="I3" s="26" t="s">
        <v>126</v>
      </c>
      <c r="J3" s="9"/>
      <c r="K3" s="19" t="s">
        <v>63</v>
      </c>
      <c r="L3" s="25" t="s">
        <v>74</v>
      </c>
      <c r="M3" s="1" t="s">
        <v>85</v>
      </c>
    </row>
    <row r="4" spans="1:13" ht="211.5" hidden="1" customHeight="1" x14ac:dyDescent="0.25">
      <c r="A4" s="3">
        <v>3</v>
      </c>
      <c r="B4" s="3" t="s">
        <v>3</v>
      </c>
      <c r="C4" s="4">
        <v>43194</v>
      </c>
      <c r="D4" s="4" t="s">
        <v>55</v>
      </c>
      <c r="E4" s="4"/>
      <c r="F4" s="3" t="s">
        <v>110</v>
      </c>
      <c r="G4" s="32" t="s">
        <v>152</v>
      </c>
      <c r="H4" s="3" t="s">
        <v>100</v>
      </c>
      <c r="I4" s="34" t="s">
        <v>160</v>
      </c>
      <c r="J4" s="14"/>
      <c r="K4" s="19"/>
      <c r="L4" s="25" t="s">
        <v>70</v>
      </c>
      <c r="M4" s="1" t="s">
        <v>77</v>
      </c>
    </row>
    <row r="5" spans="1:13" ht="182.25" hidden="1" customHeight="1" x14ac:dyDescent="0.3">
      <c r="A5" s="3">
        <v>4</v>
      </c>
      <c r="B5" s="3" t="s">
        <v>3</v>
      </c>
      <c r="C5" s="4">
        <v>43194</v>
      </c>
      <c r="D5" s="4" t="s">
        <v>55</v>
      </c>
      <c r="E5" s="4" t="s">
        <v>89</v>
      </c>
      <c r="F5" s="3" t="s">
        <v>32</v>
      </c>
      <c r="G5" s="32" t="s">
        <v>44</v>
      </c>
      <c r="H5" s="3" t="s">
        <v>4</v>
      </c>
      <c r="I5" s="28" t="s">
        <v>125</v>
      </c>
      <c r="J5" s="10" t="s">
        <v>49</v>
      </c>
      <c r="K5" s="20" t="s">
        <v>65</v>
      </c>
      <c r="L5" s="30" t="s">
        <v>71</v>
      </c>
      <c r="M5" s="1" t="s">
        <v>78</v>
      </c>
    </row>
    <row r="6" spans="1:13" ht="180" hidden="1" x14ac:dyDescent="0.3">
      <c r="A6" s="3">
        <v>5</v>
      </c>
      <c r="B6" s="3" t="s">
        <v>3</v>
      </c>
      <c r="C6" s="4">
        <v>43194</v>
      </c>
      <c r="D6" s="4" t="s">
        <v>55</v>
      </c>
      <c r="E6" s="1" t="s">
        <v>89</v>
      </c>
      <c r="F6" s="3" t="s">
        <v>2</v>
      </c>
      <c r="G6" s="32" t="s">
        <v>5</v>
      </c>
      <c r="H6" s="3" t="s">
        <v>6</v>
      </c>
      <c r="I6" s="26" t="s">
        <v>90</v>
      </c>
      <c r="J6" s="11" t="s">
        <v>54</v>
      </c>
      <c r="K6" s="23" t="s">
        <v>62</v>
      </c>
      <c r="L6" s="23" t="s">
        <v>67</v>
      </c>
      <c r="M6" s="1" t="s">
        <v>83</v>
      </c>
    </row>
    <row r="7" spans="1:13" ht="409.5" x14ac:dyDescent="0.25">
      <c r="A7" s="3">
        <v>6</v>
      </c>
      <c r="B7" s="3" t="s">
        <v>8</v>
      </c>
      <c r="C7" s="4">
        <v>43194</v>
      </c>
      <c r="D7" s="4" t="s">
        <v>37</v>
      </c>
      <c r="E7" s="4"/>
      <c r="F7" s="3" t="s">
        <v>7</v>
      </c>
      <c r="G7" s="32" t="s">
        <v>122</v>
      </c>
      <c r="H7" s="3" t="s">
        <v>45</v>
      </c>
      <c r="I7" s="35" t="s">
        <v>145</v>
      </c>
      <c r="J7" s="12" t="s">
        <v>51</v>
      </c>
      <c r="K7" s="21" t="s">
        <v>58</v>
      </c>
      <c r="L7" s="23" t="s">
        <v>68</v>
      </c>
      <c r="M7" s="1" t="s">
        <v>86</v>
      </c>
    </row>
    <row r="8" spans="1:13" ht="150" hidden="1" x14ac:dyDescent="0.25">
      <c r="A8" s="3">
        <v>7</v>
      </c>
      <c r="B8" s="3" t="s">
        <v>10</v>
      </c>
      <c r="C8" s="4">
        <v>43194</v>
      </c>
      <c r="D8" s="4" t="s">
        <v>55</v>
      </c>
      <c r="E8" s="4"/>
      <c r="F8" s="3" t="s">
        <v>9</v>
      </c>
      <c r="G8" s="32" t="s">
        <v>11</v>
      </c>
      <c r="H8" s="3" t="s">
        <v>6</v>
      </c>
      <c r="I8" s="36" t="s">
        <v>153</v>
      </c>
      <c r="J8" s="13" t="s">
        <v>50</v>
      </c>
      <c r="K8" s="21"/>
      <c r="L8" s="23" t="s">
        <v>68</v>
      </c>
      <c r="M8" s="1" t="s">
        <v>87</v>
      </c>
    </row>
    <row r="9" spans="1:13" ht="105" hidden="1" x14ac:dyDescent="0.25">
      <c r="A9" s="3">
        <v>8</v>
      </c>
      <c r="B9" s="3" t="s">
        <v>10</v>
      </c>
      <c r="C9" s="4">
        <v>43194</v>
      </c>
      <c r="D9" s="4" t="s">
        <v>55</v>
      </c>
      <c r="E9" s="4" t="s">
        <v>89</v>
      </c>
      <c r="F9" s="3" t="s">
        <v>9</v>
      </c>
      <c r="G9" s="32" t="s">
        <v>12</v>
      </c>
      <c r="H9" s="3" t="s">
        <v>13</v>
      </c>
      <c r="I9" s="35" t="s">
        <v>91</v>
      </c>
      <c r="J9" s="13" t="s">
        <v>50</v>
      </c>
      <c r="K9" s="21"/>
      <c r="L9" s="23" t="s">
        <v>68</v>
      </c>
      <c r="M9" s="1" t="s">
        <v>87</v>
      </c>
    </row>
    <row r="10" spans="1:13" ht="105" x14ac:dyDescent="0.25">
      <c r="A10" s="3">
        <v>9</v>
      </c>
      <c r="B10" s="3" t="s">
        <v>10</v>
      </c>
      <c r="C10" s="4">
        <v>43194</v>
      </c>
      <c r="D10" s="4" t="s">
        <v>37</v>
      </c>
      <c r="E10" s="4"/>
      <c r="F10" s="3" t="s">
        <v>9</v>
      </c>
      <c r="G10" s="32" t="s">
        <v>14</v>
      </c>
      <c r="H10" s="3" t="s">
        <v>15</v>
      </c>
      <c r="I10" s="36" t="s">
        <v>154</v>
      </c>
      <c r="J10" s="13" t="s">
        <v>50</v>
      </c>
      <c r="K10" s="22"/>
      <c r="L10" s="23" t="s">
        <v>68</v>
      </c>
      <c r="M10" s="1" t="s">
        <v>88</v>
      </c>
    </row>
    <row r="11" spans="1:13" ht="150" hidden="1" x14ac:dyDescent="0.25">
      <c r="A11" s="3">
        <v>10</v>
      </c>
      <c r="B11" s="3" t="s">
        <v>17</v>
      </c>
      <c r="C11" s="4">
        <v>43194</v>
      </c>
      <c r="D11" s="4" t="s">
        <v>55</v>
      </c>
      <c r="E11" s="4" t="s">
        <v>89</v>
      </c>
      <c r="F11" s="3" t="s">
        <v>33</v>
      </c>
      <c r="G11" s="32" t="s">
        <v>18</v>
      </c>
      <c r="H11" s="3" t="s">
        <v>19</v>
      </c>
      <c r="I11" s="37" t="s">
        <v>95</v>
      </c>
      <c r="J11" s="13" t="s">
        <v>52</v>
      </c>
      <c r="K11" s="22"/>
      <c r="L11" s="23" t="s">
        <v>68</v>
      </c>
      <c r="M11" s="1" t="s">
        <v>79</v>
      </c>
    </row>
    <row r="12" spans="1:13" ht="90" hidden="1" x14ac:dyDescent="0.25">
      <c r="A12" s="3">
        <v>11</v>
      </c>
      <c r="B12" s="3" t="s">
        <v>17</v>
      </c>
      <c r="C12" s="4">
        <v>43194</v>
      </c>
      <c r="D12" s="4" t="s">
        <v>55</v>
      </c>
      <c r="E12" s="4" t="s">
        <v>89</v>
      </c>
      <c r="F12" s="3" t="s">
        <v>16</v>
      </c>
      <c r="G12" s="32" t="s">
        <v>20</v>
      </c>
      <c r="H12" s="3" t="s">
        <v>34</v>
      </c>
      <c r="I12" s="38" t="s">
        <v>96</v>
      </c>
      <c r="J12" s="13" t="s">
        <v>52</v>
      </c>
      <c r="K12" s="22"/>
      <c r="L12" s="23" t="s">
        <v>68</v>
      </c>
      <c r="M12" s="1" t="s">
        <v>79</v>
      </c>
    </row>
    <row r="13" spans="1:13" ht="90" hidden="1" x14ac:dyDescent="0.25">
      <c r="A13" s="3">
        <v>12</v>
      </c>
      <c r="B13" s="3" t="s">
        <v>17</v>
      </c>
      <c r="C13" s="4">
        <v>43194</v>
      </c>
      <c r="D13" s="4" t="s">
        <v>55</v>
      </c>
      <c r="E13" s="4" t="s">
        <v>89</v>
      </c>
      <c r="F13" s="3" t="s">
        <v>21</v>
      </c>
      <c r="G13" s="32" t="s">
        <v>22</v>
      </c>
      <c r="H13" s="3" t="s">
        <v>23</v>
      </c>
      <c r="I13" s="38" t="s">
        <v>97</v>
      </c>
      <c r="J13" s="13" t="s">
        <v>52</v>
      </c>
      <c r="K13" s="22"/>
      <c r="L13" s="1" t="s">
        <v>69</v>
      </c>
      <c r="M13" s="1" t="s">
        <v>79</v>
      </c>
    </row>
    <row r="14" spans="1:13" ht="75" hidden="1" x14ac:dyDescent="0.25">
      <c r="A14" s="3">
        <v>13</v>
      </c>
      <c r="B14" s="3" t="s">
        <v>3</v>
      </c>
      <c r="C14" s="4">
        <v>43194</v>
      </c>
      <c r="D14" s="17" t="s">
        <v>55</v>
      </c>
      <c r="E14" s="4" t="s">
        <v>89</v>
      </c>
      <c r="F14" s="3" t="s">
        <v>2</v>
      </c>
      <c r="G14" s="32" t="s">
        <v>24</v>
      </c>
      <c r="H14" s="3" t="s">
        <v>25</v>
      </c>
      <c r="I14" s="26" t="s">
        <v>57</v>
      </c>
      <c r="J14" s="15" t="s">
        <v>56</v>
      </c>
      <c r="L14" s="23" t="s">
        <v>67</v>
      </c>
      <c r="M14" s="1" t="s">
        <v>83</v>
      </c>
    </row>
    <row r="15" spans="1:13" ht="409.5" hidden="1" x14ac:dyDescent="0.25">
      <c r="A15" s="3">
        <v>14</v>
      </c>
      <c r="B15" s="3" t="s">
        <v>3</v>
      </c>
      <c r="C15" s="4">
        <v>43194</v>
      </c>
      <c r="D15" s="4" t="s">
        <v>55</v>
      </c>
      <c r="E15" s="4" t="s">
        <v>89</v>
      </c>
      <c r="F15" s="3" t="s">
        <v>35</v>
      </c>
      <c r="G15" s="32" t="s">
        <v>101</v>
      </c>
      <c r="H15" s="3" t="s">
        <v>26</v>
      </c>
      <c r="I15" s="34" t="s">
        <v>92</v>
      </c>
      <c r="J15" s="16" t="s">
        <v>56</v>
      </c>
      <c r="K15" s="21" t="s">
        <v>61</v>
      </c>
      <c r="L15" s="1" t="s">
        <v>73</v>
      </c>
      <c r="M15" s="1" t="s">
        <v>80</v>
      </c>
    </row>
    <row r="16" spans="1:13" ht="105" hidden="1" x14ac:dyDescent="0.3">
      <c r="A16" s="3">
        <v>15</v>
      </c>
      <c r="B16" s="3" t="s">
        <v>3</v>
      </c>
      <c r="C16" s="4">
        <v>43194</v>
      </c>
      <c r="D16" s="4" t="s">
        <v>55</v>
      </c>
      <c r="E16" s="4" t="s">
        <v>124</v>
      </c>
      <c r="F16" s="3" t="s">
        <v>27</v>
      </c>
      <c r="G16" s="32" t="s">
        <v>28</v>
      </c>
      <c r="H16" s="3" t="s">
        <v>29</v>
      </c>
      <c r="I16" s="28" t="s">
        <v>123</v>
      </c>
      <c r="J16" s="11" t="s">
        <v>53</v>
      </c>
      <c r="L16" t="s">
        <v>55</v>
      </c>
      <c r="M16" s="1" t="s">
        <v>83</v>
      </c>
    </row>
    <row r="17" spans="1:14" ht="152.25" hidden="1" customHeight="1" x14ac:dyDescent="0.3">
      <c r="A17" s="3">
        <v>16</v>
      </c>
      <c r="B17" s="3" t="s">
        <v>3</v>
      </c>
      <c r="C17" s="4">
        <v>43215</v>
      </c>
      <c r="D17" s="4" t="s">
        <v>55</v>
      </c>
      <c r="E17" s="4" t="s">
        <v>89</v>
      </c>
      <c r="F17" s="3" t="s">
        <v>2</v>
      </c>
      <c r="G17" s="32" t="s">
        <v>102</v>
      </c>
      <c r="H17" s="3" t="s">
        <v>103</v>
      </c>
      <c r="I17" s="36" t="s">
        <v>93</v>
      </c>
      <c r="K17" s="21" t="s">
        <v>56</v>
      </c>
      <c r="L17" s="30" t="s">
        <v>72</v>
      </c>
      <c r="M17" s="1" t="s">
        <v>81</v>
      </c>
    </row>
    <row r="18" spans="1:14" ht="331.5" hidden="1" customHeight="1" x14ac:dyDescent="0.3">
      <c r="A18" s="3">
        <v>17</v>
      </c>
      <c r="B18" s="3" t="s">
        <v>3</v>
      </c>
      <c r="C18" s="4">
        <v>43227</v>
      </c>
      <c r="D18" s="4" t="s">
        <v>55</v>
      </c>
      <c r="E18" s="4" t="s">
        <v>118</v>
      </c>
      <c r="F18" s="3" t="s">
        <v>94</v>
      </c>
      <c r="G18" s="32" t="s">
        <v>60</v>
      </c>
      <c r="H18" s="3" t="s">
        <v>59</v>
      </c>
      <c r="I18" s="29" t="s">
        <v>119</v>
      </c>
      <c r="K18" s="24" t="s">
        <v>66</v>
      </c>
      <c r="L18" s="31" t="s">
        <v>75</v>
      </c>
      <c r="M18" s="1" t="s">
        <v>82</v>
      </c>
    </row>
    <row r="19" spans="1:14" ht="173.25" hidden="1" customHeight="1" x14ac:dyDescent="0.3">
      <c r="A19" s="3">
        <v>18</v>
      </c>
      <c r="B19" s="3" t="s">
        <v>151</v>
      </c>
      <c r="C19" s="4">
        <v>43258</v>
      </c>
      <c r="D19" s="4" t="s">
        <v>55</v>
      </c>
      <c r="E19" s="4"/>
      <c r="F19" s="3" t="s">
        <v>104</v>
      </c>
      <c r="G19" s="32" t="s">
        <v>150</v>
      </c>
      <c r="H19" s="3" t="s">
        <v>105</v>
      </c>
      <c r="I19" s="36" t="s">
        <v>161</v>
      </c>
    </row>
    <row r="20" spans="1:14" ht="161.25" hidden="1" customHeight="1" x14ac:dyDescent="0.3">
      <c r="A20" s="3">
        <v>19</v>
      </c>
      <c r="B20" s="3" t="s">
        <v>3</v>
      </c>
      <c r="C20" s="4">
        <v>43266</v>
      </c>
      <c r="D20" s="4" t="s">
        <v>55</v>
      </c>
      <c r="E20" s="4"/>
      <c r="F20" s="3" t="s">
        <v>113</v>
      </c>
      <c r="G20" s="41" t="s">
        <v>107</v>
      </c>
      <c r="H20" s="3" t="s">
        <v>106</v>
      </c>
      <c r="I20" s="36" t="s">
        <v>155</v>
      </c>
      <c r="N20" t="s">
        <v>56</v>
      </c>
    </row>
    <row r="21" spans="1:14" ht="184.5" customHeight="1" x14ac:dyDescent="0.3">
      <c r="A21" s="3">
        <v>20</v>
      </c>
      <c r="B21" s="3" t="s">
        <v>17</v>
      </c>
      <c r="C21" s="4">
        <v>43269</v>
      </c>
      <c r="D21" s="4" t="s">
        <v>37</v>
      </c>
      <c r="E21" s="4"/>
      <c r="F21" s="3" t="s">
        <v>108</v>
      </c>
      <c r="G21" s="41" t="s">
        <v>111</v>
      </c>
      <c r="H21" s="3" t="s">
        <v>112</v>
      </c>
      <c r="I21" s="38" t="s">
        <v>156</v>
      </c>
      <c r="N21" t="s">
        <v>56</v>
      </c>
    </row>
    <row r="22" spans="1:14" ht="409.5" hidden="1" x14ac:dyDescent="0.25">
      <c r="A22" s="3">
        <v>21</v>
      </c>
      <c r="B22" s="3" t="s">
        <v>3</v>
      </c>
      <c r="C22" s="4">
        <v>43269</v>
      </c>
      <c r="D22" s="4" t="s">
        <v>55</v>
      </c>
      <c r="E22" s="4"/>
      <c r="F22" s="3" t="s">
        <v>110</v>
      </c>
      <c r="G22" s="41" t="s">
        <v>115</v>
      </c>
      <c r="H22" s="3" t="s">
        <v>109</v>
      </c>
      <c r="I22" s="36" t="s">
        <v>162</v>
      </c>
      <c r="J22"/>
      <c r="M22"/>
    </row>
    <row r="23" spans="1:14" ht="90" x14ac:dyDescent="0.25">
      <c r="A23" s="3">
        <v>22</v>
      </c>
      <c r="B23" s="3" t="s">
        <v>17</v>
      </c>
      <c r="C23" s="4">
        <v>43283</v>
      </c>
      <c r="D23" s="4" t="s">
        <v>37</v>
      </c>
      <c r="E23" s="4"/>
      <c r="F23" s="3" t="s">
        <v>114</v>
      </c>
      <c r="G23" s="41" t="s">
        <v>137</v>
      </c>
      <c r="H23" s="3"/>
      <c r="I23" s="37" t="s">
        <v>149</v>
      </c>
      <c r="J23"/>
      <c r="M23"/>
    </row>
    <row r="24" spans="1:14" ht="255" x14ac:dyDescent="0.3">
      <c r="A24" s="3">
        <v>23</v>
      </c>
      <c r="B24" s="3" t="s">
        <v>3</v>
      </c>
      <c r="C24" s="4">
        <v>43245</v>
      </c>
      <c r="D24" s="4" t="s">
        <v>37</v>
      </c>
      <c r="E24" s="4"/>
      <c r="F24" s="3" t="s">
        <v>120</v>
      </c>
      <c r="G24" s="41" t="s">
        <v>121</v>
      </c>
      <c r="H24" s="3"/>
      <c r="I24" s="36" t="s">
        <v>157</v>
      </c>
    </row>
    <row r="25" spans="1:14" ht="270" hidden="1" x14ac:dyDescent="0.3">
      <c r="A25" s="3">
        <v>24</v>
      </c>
      <c r="B25" s="3" t="s">
        <v>3</v>
      </c>
      <c r="C25" s="4">
        <v>43293</v>
      </c>
      <c r="D25" s="4" t="s">
        <v>55</v>
      </c>
      <c r="E25" s="4" t="s">
        <v>144</v>
      </c>
      <c r="F25" s="3" t="s">
        <v>127</v>
      </c>
      <c r="G25" s="41" t="s">
        <v>128</v>
      </c>
      <c r="H25" s="3" t="s">
        <v>131</v>
      </c>
      <c r="I25" s="36" t="s">
        <v>143</v>
      </c>
    </row>
    <row r="26" spans="1:14" ht="120" hidden="1" x14ac:dyDescent="0.3">
      <c r="A26" s="3">
        <v>25</v>
      </c>
      <c r="B26" s="3" t="s">
        <v>3</v>
      </c>
      <c r="C26" s="4">
        <v>43293</v>
      </c>
      <c r="D26" s="4" t="s">
        <v>55</v>
      </c>
      <c r="E26" s="4" t="s">
        <v>144</v>
      </c>
      <c r="F26" s="3" t="s">
        <v>133</v>
      </c>
      <c r="G26" s="41" t="s">
        <v>129</v>
      </c>
      <c r="H26" s="3" t="s">
        <v>131</v>
      </c>
      <c r="I26" s="36" t="s">
        <v>140</v>
      </c>
    </row>
    <row r="27" spans="1:14" ht="75" hidden="1" x14ac:dyDescent="0.3">
      <c r="A27" s="3">
        <v>26</v>
      </c>
      <c r="B27" s="3" t="s">
        <v>3</v>
      </c>
      <c r="C27" s="4">
        <v>43293</v>
      </c>
      <c r="D27" s="4" t="s">
        <v>55</v>
      </c>
      <c r="E27" s="4" t="s">
        <v>144</v>
      </c>
      <c r="F27" s="3" t="s">
        <v>133</v>
      </c>
      <c r="G27" s="41" t="s">
        <v>130</v>
      </c>
      <c r="H27" s="3" t="s">
        <v>132</v>
      </c>
      <c r="I27" s="36" t="s">
        <v>141</v>
      </c>
    </row>
    <row r="28" spans="1:14" ht="45.75" hidden="1" x14ac:dyDescent="0.3">
      <c r="A28" s="32">
        <v>27</v>
      </c>
      <c r="B28" s="32" t="s">
        <v>3</v>
      </c>
      <c r="C28" s="43">
        <v>43312</v>
      </c>
      <c r="D28" s="43" t="s">
        <v>55</v>
      </c>
      <c r="E28" s="4" t="s">
        <v>144</v>
      </c>
      <c r="F28" s="32" t="s">
        <v>135</v>
      </c>
      <c r="G28" s="41" t="s">
        <v>136</v>
      </c>
      <c r="H28" s="32" t="s">
        <v>131</v>
      </c>
      <c r="I28" s="36" t="s">
        <v>142</v>
      </c>
    </row>
    <row r="29" spans="1:14" ht="240" x14ac:dyDescent="0.3">
      <c r="A29" s="3">
        <v>28</v>
      </c>
      <c r="B29" s="3" t="s">
        <v>10</v>
      </c>
      <c r="C29" s="4">
        <v>43312</v>
      </c>
      <c r="D29" s="4" t="s">
        <v>37</v>
      </c>
      <c r="E29" s="4" t="s">
        <v>167</v>
      </c>
      <c r="F29" s="3" t="s">
        <v>139</v>
      </c>
      <c r="G29" s="41" t="s">
        <v>138</v>
      </c>
      <c r="H29" s="3"/>
      <c r="I29" s="36" t="s">
        <v>163</v>
      </c>
    </row>
    <row r="30" spans="1:14" ht="30" x14ac:dyDescent="0.3">
      <c r="A30" s="3">
        <v>29</v>
      </c>
      <c r="B30" s="3" t="s">
        <v>17</v>
      </c>
      <c r="C30" s="4">
        <v>43348</v>
      </c>
      <c r="D30" s="4" t="s">
        <v>37</v>
      </c>
      <c r="E30" s="4"/>
      <c r="F30" s="44" t="s">
        <v>146</v>
      </c>
      <c r="G30" s="41" t="s">
        <v>147</v>
      </c>
      <c r="H30" s="3"/>
      <c r="I30" s="36" t="s">
        <v>148</v>
      </c>
    </row>
    <row r="31" spans="1:14" ht="225" hidden="1" x14ac:dyDescent="0.3">
      <c r="A31" s="3">
        <v>30</v>
      </c>
      <c r="B31" s="3" t="s">
        <v>3</v>
      </c>
      <c r="C31" s="4">
        <v>43404</v>
      </c>
      <c r="D31" s="4" t="s">
        <v>55</v>
      </c>
      <c r="E31" s="4" t="s">
        <v>167</v>
      </c>
      <c r="F31" s="3" t="s">
        <v>2</v>
      </c>
      <c r="G31" s="41" t="s">
        <v>159</v>
      </c>
      <c r="H31" s="32" t="s">
        <v>158</v>
      </c>
      <c r="I31" s="36" t="s">
        <v>164</v>
      </c>
    </row>
    <row r="32" spans="1:14" ht="45" x14ac:dyDescent="0.3">
      <c r="A32" s="3">
        <v>31</v>
      </c>
      <c r="B32" s="3" t="s">
        <v>8</v>
      </c>
      <c r="C32" s="4">
        <v>43404</v>
      </c>
      <c r="D32" s="4" t="s">
        <v>37</v>
      </c>
      <c r="E32" s="4"/>
      <c r="F32" s="3" t="s">
        <v>166</v>
      </c>
      <c r="G32" s="45" t="s">
        <v>165</v>
      </c>
      <c r="H32" s="3"/>
      <c r="I32" s="37"/>
    </row>
    <row r="33" spans="1:9" x14ac:dyDescent="0.3">
      <c r="A33" s="3"/>
      <c r="B33" s="3"/>
      <c r="C33" s="4"/>
      <c r="D33" s="4"/>
      <c r="E33" s="4"/>
      <c r="F33" s="3"/>
      <c r="G33" s="41"/>
      <c r="H33" s="3"/>
      <c r="I33" s="37"/>
    </row>
    <row r="38" spans="1:9" x14ac:dyDescent="0.3">
      <c r="C38" s="1" t="s">
        <v>37</v>
      </c>
      <c r="D38" s="1">
        <f>COUNTIF(D2:D33,"Open")</f>
        <v>8</v>
      </c>
    </row>
    <row r="39" spans="1:9" x14ac:dyDescent="0.3">
      <c r="C39" s="1" t="s">
        <v>116</v>
      </c>
      <c r="D39" s="1">
        <f>COUNTIF(D2:D33,"Discard")</f>
        <v>1</v>
      </c>
    </row>
    <row r="40" spans="1:9" x14ac:dyDescent="0.3">
      <c r="C40" s="1" t="s">
        <v>55</v>
      </c>
      <c r="D40" s="1">
        <f>COUNTIF(D2:D33,"Close")</f>
        <v>22</v>
      </c>
    </row>
  </sheetData>
  <autoFilter ref="A1:M32" xr:uid="{00000000-0009-0000-0000-000001000000}">
    <filterColumn colId="3">
      <filters>
        <filter val="Open"/>
      </filters>
    </filterColumn>
  </autoFilter>
  <conditionalFormatting sqref="D1:D20 D34:D1048576">
    <cfRule type="beginsWith" dxfId="4" priority="9" operator="beginsWith" text="Close">
      <formula>LEFT(D1,LEN("Close"))="Close"</formula>
    </cfRule>
    <cfRule type="beginsWith" priority="10" operator="beginsWith" text="close">
      <formula>LEFT(D1,LEN("close"))="close"</formula>
    </cfRule>
  </conditionalFormatting>
  <conditionalFormatting sqref="D21">
    <cfRule type="beginsWith" dxfId="3" priority="7" operator="beginsWith" text="Close">
      <formula>LEFT(D21,LEN("Close"))="Close"</formula>
    </cfRule>
    <cfRule type="beginsWith" priority="8" operator="beginsWith" text="close">
      <formula>LEFT(D21,LEN("close"))="close"</formula>
    </cfRule>
  </conditionalFormatting>
  <conditionalFormatting sqref="D22">
    <cfRule type="beginsWith" dxfId="2" priority="5" operator="beginsWith" text="Close">
      <formula>LEFT(D22,LEN("Close"))="Close"</formula>
    </cfRule>
    <cfRule type="beginsWith" priority="6" operator="beginsWith" text="close">
      <formula>LEFT(D22,LEN("close"))="close"</formula>
    </cfRule>
  </conditionalFormatting>
  <conditionalFormatting sqref="D23">
    <cfRule type="beginsWith" dxfId="1" priority="3" operator="beginsWith" text="Close">
      <formula>LEFT(D23,LEN("Close"))="Close"</formula>
    </cfRule>
    <cfRule type="beginsWith" priority="4" operator="beginsWith" text="close">
      <formula>LEFT(D23,LEN("close"))="close"</formula>
    </cfRule>
  </conditionalFormatting>
  <conditionalFormatting sqref="D24:D33">
    <cfRule type="beginsWith" dxfId="0" priority="1" operator="beginsWith" text="Close">
      <formula>LEFT(D24,LEN("Close"))="Close"</formula>
    </cfRule>
    <cfRule type="beginsWith" priority="2" operator="beginsWith" text="close">
      <formula>LEFT(D24,LEN("close"))="close"</formula>
    </cfRule>
  </conditionalFormatting>
  <hyperlinks>
    <hyperlink ref="F25" r:id="rId1" xr:uid="{00000000-0004-0000-01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2018-11-21T06:34:53Z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